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991893f00e1865b/Documentos/TUTORIALES/Como proteger ciertas celdas/"/>
    </mc:Choice>
  </mc:AlternateContent>
  <xr:revisionPtr revIDLastSave="874" documentId="8_{D9732F61-4BEA-4BDD-8116-1B653FA193EC}" xr6:coauthVersionLast="47" xr6:coauthVersionMax="47" xr10:uidLastSave="{29C2633E-96E3-4DAD-BBD1-EF36EAE9CBB6}"/>
  <bookViews>
    <workbookView xWindow="23680" yWindow="-1440" windowWidth="31080" windowHeight="15450" xr2:uid="{44EC2D40-AB1C-44D3-AB02-EA0B0BDB3359}"/>
  </bookViews>
  <sheets>
    <sheet name="Cotización Servicio" sheetId="2" r:id="rId1"/>
    <sheet name="Hoja1" sheetId="5" state="hidden" r:id="rId2"/>
    <sheet name="Base de empleados" sheetId="4" r:id="rId3"/>
    <sheet name="Datos" sheetId="3" state="hidden" r:id="rId4"/>
  </sheets>
  <externalReferences>
    <externalReference r:id="rId5"/>
    <externalReference r:id="rId6"/>
  </externalReferences>
  <definedNames>
    <definedName name="CATEGORÍA">Datos!$A$5:$A$11</definedName>
    <definedName name="Comprobantes">'[1]Tabla de Comprobantes'!$A$3:$A$65</definedName>
    <definedName name="FechaHoy">[2]Configuración!$L$26</definedName>
    <definedName name="PC">'[1]Tabla de Comprobantes'!$E$3:$E$14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2" l="1"/>
  <c r="F8" i="2"/>
  <c r="F9" i="2"/>
  <c r="F10" i="2"/>
  <c r="F11" i="2"/>
  <c r="F12" i="2"/>
  <c r="F13" i="2"/>
  <c r="F14" i="2"/>
  <c r="F7" i="2"/>
  <c r="D7" i="2"/>
  <c r="E9" i="2"/>
  <c r="D14" i="2"/>
  <c r="E14" i="2"/>
  <c r="E10" i="2"/>
  <c r="E8" i="2"/>
  <c r="D10" i="2"/>
  <c r="D8" i="2"/>
  <c r="E7" i="2"/>
  <c r="E11" i="2"/>
  <c r="E12" i="2"/>
  <c r="E13" i="2"/>
  <c r="D12" i="2"/>
  <c r="D9" i="2"/>
  <c r="D11" i="2"/>
  <c r="D13" i="2"/>
  <c r="D15" i="2"/>
  <c r="E15" i="2"/>
  <c r="F16" i="2" l="1"/>
</calcChain>
</file>

<file path=xl/sharedStrings.xml><?xml version="1.0" encoding="utf-8"?>
<sst xmlns="http://schemas.openxmlformats.org/spreadsheetml/2006/main" count="54" uniqueCount="32">
  <si>
    <t>COSTO POR HORA</t>
  </si>
  <si>
    <t>CANTIDAD DE HORAS</t>
  </si>
  <si>
    <t>TOTAL</t>
  </si>
  <si>
    <t>Analista</t>
  </si>
  <si>
    <t>VIÁTICOS</t>
  </si>
  <si>
    <t>TIPO DE EMPLEADO</t>
  </si>
  <si>
    <t>Asistente</t>
  </si>
  <si>
    <t>Analista Sr.</t>
  </si>
  <si>
    <t>Consultor</t>
  </si>
  <si>
    <t>Consultor Sr.</t>
  </si>
  <si>
    <t>Gerente</t>
  </si>
  <si>
    <t>Director</t>
  </si>
  <si>
    <t>CATEGORÍA</t>
  </si>
  <si>
    <t>SUBTOTAL</t>
  </si>
  <si>
    <t>Juan García</t>
  </si>
  <si>
    <t>Anita Perú</t>
  </si>
  <si>
    <t>Jesús del Cerro</t>
  </si>
  <si>
    <t>Paco Ibarra</t>
  </si>
  <si>
    <t>Lorenzo Dolte</t>
  </si>
  <si>
    <t>Miguel Mendoza</t>
  </si>
  <si>
    <t>EMPLEADO</t>
  </si>
  <si>
    <t>LEGAJO</t>
  </si>
  <si>
    <t>ANTIGÜEDAD</t>
  </si>
  <si>
    <t>GENTE A CARGO</t>
  </si>
  <si>
    <t>TÍTULO</t>
  </si>
  <si>
    <t>Analista Junior</t>
  </si>
  <si>
    <t>Analista Senior</t>
  </si>
  <si>
    <t>Base de empleados</t>
  </si>
  <si>
    <t>FECHA DE INGRESO</t>
  </si>
  <si>
    <t>SALARIO</t>
  </si>
  <si>
    <t xml:space="preserve">Proyecto: </t>
  </si>
  <si>
    <t>Sistema de facturación y cobranzas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</si>
</sst>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\ #,##0.00"/>
  </numFmts>
  <fonts count="11" x14ac:knownFonts="1">
    <font>
      <sz val="12"/>
      <color theme="1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b/>
      <sz val="14"/>
      <color rgb="FF1A5AE6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b/>
      <sz val="16"/>
      <color theme="0" tint="-0.499984740745262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A5AE6"/>
        <bgColor indexed="64"/>
      </patternFill>
    </fill>
    <fill>
      <patternFill patternType="solid">
        <fgColor rgb="FFDEED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6">
    <xf numFmtId="0" fontId="0" fillId="0" borderId="0"/>
    <xf numFmtId="0" fontId="6" fillId="0" borderId="0"/>
    <xf numFmtId="0" fontId="5" fillId="0" borderId="2" applyNumberFormat="0" applyFill="0" applyAlignment="0" applyProtection="0"/>
    <xf numFmtId="9" fontId="4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</cellStyleXfs>
  <cellXfs count="22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1" fontId="3" fillId="0" borderId="4" xfId="5" applyNumberFormat="1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0" fillId="2" borderId="0" xfId="0" applyFill="1"/>
    <xf numFmtId="164" fontId="3" fillId="0" borderId="4" xfId="0" applyNumberFormat="1" applyFont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2" borderId="0" xfId="0" applyFont="1" applyFill="1"/>
  </cellXfs>
  <cellStyles count="6">
    <cellStyle name="Encabezado 1 2" xfId="2" xr:uid="{CA68763A-261B-45D1-862B-A385340FECAB}"/>
    <cellStyle name="Millares" xfId="5" builtinId="3"/>
    <cellStyle name="Normal" xfId="0" builtinId="0"/>
    <cellStyle name="Normal 2" xfId="1" xr:uid="{2CA4CA17-FEE3-4103-88C6-78674618A61B}"/>
    <cellStyle name="Normal 2 2" xfId="4" xr:uid="{D48F5A70-1AAA-40AD-BF98-9AD116AB5C3D}"/>
    <cellStyle name="Porcentaje 2" xfId="3" xr:uid="{F4A814D0-7148-417A-8B61-8D1A9A79E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46991</xdr:colOff>
      <xdr:row>0</xdr:row>
      <xdr:rowOff>85090</xdr:rowOff>
    </xdr:from>
    <xdr:to>
      <xdr:col>5</xdr:col>
      <xdr:colOff>237490</xdr:colOff>
      <xdr:row>1</xdr:row>
      <xdr:rowOff>640080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F4A6566-AFA1-499A-9170-0FEBD24B6EC8}"/>
            </a:ext>
          </a:extLst>
        </xdr:cNvPr>
        <xdr:cNvSpPr txBox="1"/>
      </xdr:nvSpPr>
      <xdr:spPr>
        <a:xfrm>
          <a:off x="405131" y="91440"/>
          <a:ext cx="5713729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Cómo</a:t>
          </a:r>
          <a:r>
            <a:rPr lang="en-US" sz="2400" b="1" baseline="0">
              <a:solidFill>
                <a:schemeClr val="bg1"/>
              </a:solidFill>
            </a:rPr>
            <a:t> proteger celdas y ocultar fórmulas</a:t>
          </a:r>
          <a:endParaRPr lang="en-US" sz="24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412115</xdr:rowOff>
    </xdr:from>
    <xdr:to>
      <xdr:col>2</xdr:col>
      <xdr:colOff>575310</xdr:colOff>
      <xdr:row>2</xdr:row>
      <xdr:rowOff>41910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7AC6E59-F256-4390-BE27-4EC72EEC2FBF}"/>
            </a:ext>
          </a:extLst>
        </xdr:cNvPr>
        <xdr:cNvSpPr txBox="1"/>
      </xdr:nvSpPr>
      <xdr:spPr>
        <a:xfrm>
          <a:off x="0" y="606425"/>
          <a:ext cx="2232660" cy="445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rgbClr val="DEEDFF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324485</xdr:rowOff>
    </xdr:from>
    <xdr:to>
      <xdr:col>2</xdr:col>
      <xdr:colOff>472440</xdr:colOff>
      <xdr:row>2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9A32860-B15B-4298-85EC-8F3F08536ED7}"/>
            </a:ext>
          </a:extLst>
        </xdr:cNvPr>
        <xdr:cNvSpPr txBox="1"/>
      </xdr:nvSpPr>
      <xdr:spPr>
        <a:xfrm>
          <a:off x="0" y="446405"/>
          <a:ext cx="2125980" cy="445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rgbClr val="DEEDFF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  <xdr:twoCellAnchor editAs="absolute">
    <xdr:from>
      <xdr:col>0</xdr:col>
      <xdr:colOff>342900</xdr:colOff>
      <xdr:row>0</xdr:row>
      <xdr:rowOff>0</xdr:rowOff>
    </xdr:from>
    <xdr:to>
      <xdr:col>5</xdr:col>
      <xdr:colOff>273049</xdr:colOff>
      <xdr:row>1</xdr:row>
      <xdr:rowOff>621030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B92B47AE-AEBE-4482-941D-ACD6D94E7051}"/>
            </a:ext>
          </a:extLst>
        </xdr:cNvPr>
        <xdr:cNvSpPr txBox="1"/>
      </xdr:nvSpPr>
      <xdr:spPr>
        <a:xfrm>
          <a:off x="342900" y="0"/>
          <a:ext cx="5713729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Cómo</a:t>
          </a:r>
          <a:r>
            <a:rPr lang="en-US" sz="2400" b="1" baseline="0">
              <a:solidFill>
                <a:schemeClr val="bg1"/>
              </a:solidFill>
            </a:rPr>
            <a:t> proteger celdas y ocultar fórmulas</a:t>
          </a:r>
          <a:endParaRPr lang="en-US" sz="2400" b="1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tiago\Downloads\planilla-de-excel-para-el-aplicativo-de-compras-y-ven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odoExcel\Productos\Gestion%20empresa\Simpler3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Formulario"/>
      <sheetName val="Gestión"/>
      <sheetName val="Documento"/>
      <sheetName val="Hoja1"/>
    </sheetNames>
    <sheetDataSet>
      <sheetData sheetId="0">
        <row r="26">
          <cell r="L26">
            <v>40282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933A6-5DFB-4A3E-A5EA-B57426F01340}">
  <dimension ref="B2:H16"/>
  <sheetViews>
    <sheetView showGridLines="0" tabSelected="1" zoomScale="110" zoomScaleNormal="110" workbookViewId="0">
      <selection activeCell="F16" sqref="F16"/>
    </sheetView>
  </sheetViews>
  <sheetFormatPr baseColWidth="10" defaultRowHeight="15.6" x14ac:dyDescent="0.3"/>
  <cols>
    <col min="1" max="1" width="4.59765625" customWidth="1"/>
    <col min="2" max="2" width="17.09765625" customWidth="1"/>
    <col min="3" max="3" width="20" customWidth="1"/>
    <col min="4" max="4" width="20.296875" customWidth="1"/>
    <col min="5" max="6" width="15.09765625" customWidth="1"/>
  </cols>
  <sheetData>
    <row r="2" spans="2:8" ht="63.6" customHeight="1" x14ac:dyDescent="0.3">
      <c r="B2" s="12"/>
      <c r="C2" s="12"/>
      <c r="D2" s="12"/>
      <c r="E2" s="12"/>
      <c r="F2" s="12"/>
      <c r="G2" s="12"/>
      <c r="H2" s="12"/>
    </row>
    <row r="4" spans="2:8" ht="20.399999999999999" customHeight="1" x14ac:dyDescent="0.3">
      <c r="B4" s="16" t="s">
        <v>30</v>
      </c>
      <c r="C4" s="17" t="s">
        <v>31</v>
      </c>
    </row>
    <row r="5" spans="2:8" ht="21" x14ac:dyDescent="0.3">
      <c r="B5" s="17"/>
    </row>
    <row r="6" spans="2:8" ht="36" x14ac:dyDescent="0.3">
      <c r="B6" s="18" t="s">
        <v>12</v>
      </c>
      <c r="C6" s="18" t="s">
        <v>1</v>
      </c>
      <c r="D6" s="18" t="s">
        <v>0</v>
      </c>
      <c r="E6" s="18" t="s">
        <v>4</v>
      </c>
      <c r="F6" s="18" t="s">
        <v>13</v>
      </c>
    </row>
    <row r="7" spans="2:8" ht="18" x14ac:dyDescent="0.35">
      <c r="B7" s="19" t="s">
        <v>6</v>
      </c>
      <c r="C7" s="19">
        <v>10</v>
      </c>
      <c r="D7" s="13">
        <f>IF(C7="","",IFERROR(VLOOKUP($B7,Datos!$A$5:$C$11,MATCH(D$6,Datos!$A$4:$C$4,0),0),""))</f>
        <v>200</v>
      </c>
      <c r="E7" s="13">
        <f>IF(C7="","",IFERROR(VLOOKUP($B7,Datos!$A$5:$C$11,MATCH(E$6,Datos!$A$4:$C$4,0),0),""))</f>
        <v>0</v>
      </c>
      <c r="F7" s="13">
        <f>IFERROR(C7*D7+E7,"")</f>
        <v>2000</v>
      </c>
    </row>
    <row r="8" spans="2:8" ht="18" x14ac:dyDescent="0.35">
      <c r="B8" s="20" t="s">
        <v>3</v>
      </c>
      <c r="C8" s="20">
        <v>10</v>
      </c>
      <c r="D8" s="13">
        <f>IF(C8="","",IFERROR(VLOOKUP($B8,Datos!$A$5:$C$11,MATCH(D$6,Datos!$A$4:$C$4,0),0),""))</f>
        <v>300</v>
      </c>
      <c r="E8" s="13">
        <f>IF(C8="","",IFERROR(VLOOKUP($B8,Datos!$A$5:$C$11,MATCH(E$6,Datos!$A$4:$C$4,0),0),""))</f>
        <v>0</v>
      </c>
      <c r="F8" s="13">
        <f t="shared" ref="F8:F14" si="0">IFERROR(C8*D8+E8,"")</f>
        <v>3000</v>
      </c>
    </row>
    <row r="9" spans="2:8" ht="18" x14ac:dyDescent="0.35">
      <c r="B9" s="20" t="s">
        <v>3</v>
      </c>
      <c r="C9" s="20">
        <v>5</v>
      </c>
      <c r="D9" s="13">
        <f>IF(C9="","",IFERROR(VLOOKUP($B9,Datos!$A$5:$C$11,MATCH(D$6,Datos!$A$4:$C$4,0),0),""))</f>
        <v>300</v>
      </c>
      <c r="E9" s="13">
        <f>IF(C9="","",IFERROR(VLOOKUP($B9,Datos!$A$5:$C$11,MATCH(E$6,Datos!$A$4:$C$4,0),0),""))</f>
        <v>0</v>
      </c>
      <c r="F9" s="13">
        <f t="shared" si="0"/>
        <v>1500</v>
      </c>
    </row>
    <row r="10" spans="2:8" ht="18" x14ac:dyDescent="0.35">
      <c r="B10" s="20" t="s">
        <v>7</v>
      </c>
      <c r="C10" s="20">
        <v>10</v>
      </c>
      <c r="D10" s="13">
        <f>IF(C10="","",IFERROR(VLOOKUP($B10,Datos!$A$5:$C$11,MATCH(D$6,Datos!$A$4:$C$4,0),0),""))</f>
        <v>420</v>
      </c>
      <c r="E10" s="13">
        <f>IF(C10="","",IFERROR(VLOOKUP($B10,Datos!$A$5:$C$11,MATCH(E$6,Datos!$A$4:$C$4,0),0),""))</f>
        <v>100</v>
      </c>
      <c r="F10" s="13">
        <f t="shared" si="0"/>
        <v>4300</v>
      </c>
    </row>
    <row r="11" spans="2:8" ht="18" x14ac:dyDescent="0.35">
      <c r="B11" s="20" t="s">
        <v>7</v>
      </c>
      <c r="C11" s="20">
        <v>10</v>
      </c>
      <c r="D11" s="13">
        <f>IF(C11="","",IFERROR(VLOOKUP($B11,Datos!$A$5:$C$11,MATCH(D$6,Datos!$A$4:$C$4,0),0),""))</f>
        <v>420</v>
      </c>
      <c r="E11" s="13">
        <f>IF(C11="","",IFERROR(VLOOKUP($B11,Datos!$A$5:$C$11,MATCH(E$6,Datos!$A$4:$C$4,0),0),""))</f>
        <v>100</v>
      </c>
      <c r="F11" s="13">
        <f t="shared" si="0"/>
        <v>4300</v>
      </c>
    </row>
    <row r="12" spans="2:8" ht="18" x14ac:dyDescent="0.35">
      <c r="B12" s="20" t="s">
        <v>8</v>
      </c>
      <c r="C12" s="20">
        <v>5</v>
      </c>
      <c r="D12" s="13">
        <f>IF(C12="","",IFERROR(VLOOKUP($B12,Datos!$A$5:$C$11,MATCH(D$6,Datos!$A$4:$C$4,0),0),""))</f>
        <v>590</v>
      </c>
      <c r="E12" s="13">
        <f>IF(C12="","",IFERROR(VLOOKUP($B12,Datos!$A$5:$C$11,MATCH(E$6,Datos!$A$4:$C$4,0),0),""))</f>
        <v>150</v>
      </c>
      <c r="F12" s="13">
        <f t="shared" si="0"/>
        <v>3100</v>
      </c>
    </row>
    <row r="13" spans="2:8" ht="18" x14ac:dyDescent="0.35">
      <c r="B13" s="20" t="s">
        <v>10</v>
      </c>
      <c r="C13" s="20">
        <v>4</v>
      </c>
      <c r="D13" s="13">
        <f>IF(C13="","",IFERROR(VLOOKUP($B13,Datos!$A$5:$C$11,MATCH(D$6,Datos!$A$4:$C$4,0),0),""))</f>
        <v>870</v>
      </c>
      <c r="E13" s="13">
        <f>IF(C13="","",IFERROR(VLOOKUP($B13,Datos!$A$5:$C$11,MATCH(E$6,Datos!$A$4:$C$4,0),0),""))</f>
        <v>450</v>
      </c>
      <c r="F13" s="13">
        <f t="shared" si="0"/>
        <v>3930</v>
      </c>
    </row>
    <row r="14" spans="2:8" ht="18" x14ac:dyDescent="0.35">
      <c r="B14" s="20" t="s">
        <v>11</v>
      </c>
      <c r="C14" s="20">
        <v>2</v>
      </c>
      <c r="D14" s="13">
        <f>IF(C14="","",IFERROR(VLOOKUP($B14,Datos!$A$5:$C$11,MATCH(D$6,Datos!$A$4:$C$4,0),0),""))</f>
        <v>1050</v>
      </c>
      <c r="E14" s="13">
        <f>IF(C14="","",IFERROR(VLOOKUP($B14,Datos!$A$5:$C$11,MATCH(E$6,Datos!$A$4:$C$4,0),0),""))</f>
        <v>600</v>
      </c>
      <c r="F14" s="13">
        <f t="shared" si="0"/>
        <v>2700</v>
      </c>
    </row>
    <row r="15" spans="2:8" ht="18" x14ac:dyDescent="0.35">
      <c r="B15" s="20"/>
      <c r="C15" s="20"/>
      <c r="D15" s="13" t="str">
        <f>IF(C15="","",IFERROR(VLOOKUP($B15,Datos!$A$5:$C$11,MATCH(D$6,Datos!$A$4:$C$4,0),0),""))</f>
        <v/>
      </c>
      <c r="E15" s="13" t="str">
        <f>IF(C15="","",IFERROR(VLOOKUP($B15,Datos!$A$5:$C$11,MATCH(E$6,Datos!$A$4:$C$4,0),0),""))</f>
        <v/>
      </c>
      <c r="F15" s="13" t="str">
        <f>IFERROR(C15*D15+E15,"")</f>
        <v/>
      </c>
    </row>
    <row r="16" spans="2:8" ht="21" x14ac:dyDescent="0.4">
      <c r="E16" s="21" t="s">
        <v>2</v>
      </c>
      <c r="F16" s="15">
        <f>SUM(F7:F15)</f>
        <v>24830</v>
      </c>
    </row>
  </sheetData>
  <dataValidations disablePrompts="1" count="1">
    <dataValidation type="list" allowBlank="1" showInputMessage="1" showErrorMessage="1" sqref="B7:B15" xr:uid="{AC3F58BA-CEA9-418D-A8C0-9C017EBFDA08}">
      <formula1>CATEGORÍA</formula1>
    </dataValidation>
  </dataValidations>
  <pageMargins left="0.7" right="0.7" top="0.75" bottom="0.75" header="0.3" footer="0.3"/>
  <pageSetup orientation="portrait" r:id="rId1"/>
  <ignoredErrors>
    <ignoredError sqref="D7:E7 D16:F16 D8:E1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F40C8-A13B-4E27-A1B4-1D19C8D13705}">
  <dimension ref="A2:B9"/>
  <sheetViews>
    <sheetView workbookViewId="0">
      <selection activeCell="A4" sqref="A4:B9"/>
    </sheetView>
  </sheetViews>
  <sheetFormatPr baseColWidth="10" defaultRowHeight="15.6" x14ac:dyDescent="0.3"/>
  <sheetData>
    <row r="2" spans="1:2" ht="18" x14ac:dyDescent="0.35">
      <c r="A2" s="2" t="s">
        <v>6</v>
      </c>
      <c r="B2" s="2">
        <v>10</v>
      </c>
    </row>
    <row r="3" spans="1:2" ht="18" x14ac:dyDescent="0.35">
      <c r="A3" s="3" t="s">
        <v>3</v>
      </c>
      <c r="B3" s="3">
        <v>10</v>
      </c>
    </row>
    <row r="4" spans="1:2" ht="18" x14ac:dyDescent="0.35">
      <c r="A4" s="3" t="s">
        <v>3</v>
      </c>
      <c r="B4" s="3">
        <v>5</v>
      </c>
    </row>
    <row r="5" spans="1:2" ht="18" x14ac:dyDescent="0.35">
      <c r="A5" s="3" t="s">
        <v>7</v>
      </c>
      <c r="B5" s="3">
        <v>10</v>
      </c>
    </row>
    <row r="6" spans="1:2" ht="18" x14ac:dyDescent="0.35">
      <c r="A6" s="3" t="s">
        <v>7</v>
      </c>
      <c r="B6" s="3">
        <v>10</v>
      </c>
    </row>
    <row r="7" spans="1:2" ht="18" x14ac:dyDescent="0.35">
      <c r="A7" s="3" t="s">
        <v>8</v>
      </c>
      <c r="B7" s="3">
        <v>5</v>
      </c>
    </row>
    <row r="8" spans="1:2" ht="18" x14ac:dyDescent="0.35">
      <c r="A8" s="3" t="s">
        <v>10</v>
      </c>
      <c r="B8" s="3">
        <v>4</v>
      </c>
    </row>
    <row r="9" spans="1:2" ht="18" x14ac:dyDescent="0.35">
      <c r="A9" s="3" t="s">
        <v>11</v>
      </c>
      <c r="B9" s="3">
        <v>2</v>
      </c>
    </row>
  </sheetData>
  <dataValidations count="1">
    <dataValidation type="list" allowBlank="1" showInputMessage="1" showErrorMessage="1" sqref="A2:A9" xr:uid="{9E53E25A-36AF-484D-9D15-F9B5B43980FC}">
      <formula1>CATEGORÍA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91C21-C4DB-4AB4-9BA7-B9A49217CD74}">
  <dimension ref="B1:I12"/>
  <sheetViews>
    <sheetView showGridLines="0" zoomScale="120" zoomScaleNormal="120" workbookViewId="0">
      <selection activeCell="G7" sqref="G7"/>
    </sheetView>
  </sheetViews>
  <sheetFormatPr baseColWidth="10" defaultRowHeight="15.6" x14ac:dyDescent="0.3"/>
  <cols>
    <col min="1" max="1" width="4.59765625" style="5" customWidth="1"/>
    <col min="2" max="4" width="17.09765625" style="5" customWidth="1"/>
    <col min="5" max="5" width="20" style="5" customWidth="1"/>
    <col min="6" max="6" width="14" style="5" bestFit="1" customWidth="1"/>
    <col min="7" max="7" width="16.5" customWidth="1"/>
    <col min="8" max="8" width="15.09765625" style="5" customWidth="1"/>
    <col min="9" max="9" width="11.19921875" style="5" customWidth="1"/>
    <col min="10" max="16384" width="11.19921875" style="5"/>
  </cols>
  <sheetData>
    <row r="1" spans="2:9" ht="9.6" customHeight="1" x14ac:dyDescent="0.3"/>
    <row r="2" spans="2:9" ht="54.6" customHeight="1" x14ac:dyDescent="0.3">
      <c r="B2" s="4"/>
      <c r="C2" s="4"/>
      <c r="D2" s="4"/>
      <c r="E2" s="4"/>
      <c r="F2" s="4"/>
      <c r="G2" s="12"/>
      <c r="H2" s="4"/>
      <c r="I2" s="4"/>
    </row>
    <row r="4" spans="2:9" ht="20.399999999999999" customHeight="1" x14ac:dyDescent="0.3">
      <c r="B4" s="6" t="s">
        <v>27</v>
      </c>
      <c r="C4" s="6"/>
      <c r="D4" s="6"/>
    </row>
    <row r="5" spans="2:9" ht="21" x14ac:dyDescent="0.3">
      <c r="B5" s="7"/>
      <c r="C5" s="7"/>
      <c r="D5" s="7"/>
    </row>
    <row r="6" spans="2:9" ht="37.200000000000003" customHeight="1" x14ac:dyDescent="0.3">
      <c r="B6" s="9" t="s">
        <v>21</v>
      </c>
      <c r="C6" s="9" t="s">
        <v>28</v>
      </c>
      <c r="D6" s="9" t="s">
        <v>20</v>
      </c>
      <c r="E6" s="9" t="s">
        <v>24</v>
      </c>
      <c r="F6" s="9" t="s">
        <v>22</v>
      </c>
      <c r="G6" s="14" t="s">
        <v>29</v>
      </c>
      <c r="H6" s="9" t="s">
        <v>23</v>
      </c>
    </row>
    <row r="7" spans="2:9" ht="18" x14ac:dyDescent="0.35">
      <c r="B7" s="2">
        <v>58386</v>
      </c>
      <c r="C7" s="11">
        <v>43527</v>
      </c>
      <c r="D7" s="2" t="s">
        <v>14</v>
      </c>
      <c r="E7" s="2" t="s">
        <v>26</v>
      </c>
      <c r="F7" s="10">
        <v>4</v>
      </c>
      <c r="G7" s="13">
        <v>25000</v>
      </c>
      <c r="H7" s="10">
        <v>1</v>
      </c>
    </row>
    <row r="8" spans="2:9" ht="18" x14ac:dyDescent="0.35">
      <c r="B8" s="2">
        <v>58387</v>
      </c>
      <c r="C8" s="11">
        <v>43863</v>
      </c>
      <c r="D8" s="3" t="s">
        <v>15</v>
      </c>
      <c r="E8" s="2" t="s">
        <v>26</v>
      </c>
      <c r="F8" s="10">
        <v>2</v>
      </c>
      <c r="G8" s="13">
        <v>35000</v>
      </c>
      <c r="H8" s="10">
        <v>5</v>
      </c>
    </row>
    <row r="9" spans="2:9" ht="18" x14ac:dyDescent="0.35">
      <c r="B9" s="2">
        <v>58388</v>
      </c>
      <c r="C9" s="11">
        <v>43594</v>
      </c>
      <c r="D9" s="3" t="s">
        <v>16</v>
      </c>
      <c r="E9" s="2" t="s">
        <v>25</v>
      </c>
      <c r="F9" s="10">
        <v>3</v>
      </c>
      <c r="G9" s="13">
        <v>27800</v>
      </c>
      <c r="H9" s="10">
        <v>1</v>
      </c>
    </row>
    <row r="10" spans="2:9" ht="18" x14ac:dyDescent="0.35">
      <c r="B10" s="2">
        <v>58389</v>
      </c>
      <c r="C10" s="11">
        <v>43985</v>
      </c>
      <c r="D10" s="3" t="s">
        <v>17</v>
      </c>
      <c r="E10" s="2" t="s">
        <v>26</v>
      </c>
      <c r="F10" s="10">
        <v>2</v>
      </c>
      <c r="G10" s="13">
        <v>33000</v>
      </c>
      <c r="H10" s="10">
        <v>5</v>
      </c>
    </row>
    <row r="11" spans="2:9" ht="18" x14ac:dyDescent="0.35">
      <c r="B11" s="2">
        <v>58390</v>
      </c>
      <c r="C11" s="11">
        <v>43639</v>
      </c>
      <c r="D11" s="3" t="s">
        <v>18</v>
      </c>
      <c r="E11" s="3" t="s">
        <v>25</v>
      </c>
      <c r="F11" s="10">
        <v>3</v>
      </c>
      <c r="G11" s="13">
        <v>21949</v>
      </c>
      <c r="H11" s="10">
        <v>1</v>
      </c>
    </row>
    <row r="12" spans="2:9" ht="18" x14ac:dyDescent="0.35">
      <c r="B12" s="2">
        <v>58391</v>
      </c>
      <c r="C12" s="11">
        <v>43975</v>
      </c>
      <c r="D12" s="3" t="s">
        <v>19</v>
      </c>
      <c r="E12" s="3" t="s">
        <v>25</v>
      </c>
      <c r="F12" s="10">
        <v>2</v>
      </c>
      <c r="G12" s="13">
        <v>24019</v>
      </c>
      <c r="H12" s="10">
        <v>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CE512-A9BF-4948-959A-472C1AA2E750}">
  <dimension ref="A4:C11"/>
  <sheetViews>
    <sheetView workbookViewId="0">
      <selection activeCell="F14" sqref="F14"/>
    </sheetView>
  </sheetViews>
  <sheetFormatPr baseColWidth="10" defaultRowHeight="15.6" x14ac:dyDescent="0.3"/>
  <cols>
    <col min="1" max="1" width="27" customWidth="1"/>
    <col min="2" max="2" width="22.3984375" customWidth="1"/>
    <col min="3" max="3" width="20.3984375" customWidth="1"/>
  </cols>
  <sheetData>
    <row r="4" spans="1:3" ht="18" x14ac:dyDescent="0.3">
      <c r="A4" s="1" t="s">
        <v>5</v>
      </c>
      <c r="B4" s="1" t="s">
        <v>0</v>
      </c>
      <c r="C4" s="1" t="s">
        <v>4</v>
      </c>
    </row>
    <row r="5" spans="1:3" ht="18" x14ac:dyDescent="0.35">
      <c r="A5" s="3" t="s">
        <v>6</v>
      </c>
      <c r="B5" s="8">
        <v>200</v>
      </c>
      <c r="C5" s="8">
        <v>0</v>
      </c>
    </row>
    <row r="6" spans="1:3" ht="18" x14ac:dyDescent="0.35">
      <c r="A6" s="3" t="s">
        <v>3</v>
      </c>
      <c r="B6" s="8">
        <v>300</v>
      </c>
      <c r="C6" s="8">
        <v>0</v>
      </c>
    </row>
    <row r="7" spans="1:3" ht="18" x14ac:dyDescent="0.35">
      <c r="A7" s="3" t="s">
        <v>7</v>
      </c>
      <c r="B7" s="8">
        <v>420</v>
      </c>
      <c r="C7" s="8">
        <v>100</v>
      </c>
    </row>
    <row r="8" spans="1:3" ht="18" x14ac:dyDescent="0.35">
      <c r="A8" s="3" t="s">
        <v>8</v>
      </c>
      <c r="B8" s="8">
        <v>590</v>
      </c>
      <c r="C8" s="8">
        <v>150</v>
      </c>
    </row>
    <row r="9" spans="1:3" ht="18" x14ac:dyDescent="0.35">
      <c r="A9" s="3" t="s">
        <v>9</v>
      </c>
      <c r="B9" s="8">
        <v>650</v>
      </c>
      <c r="C9" s="8">
        <v>200</v>
      </c>
    </row>
    <row r="10" spans="1:3" ht="18" x14ac:dyDescent="0.35">
      <c r="A10" s="3" t="s">
        <v>10</v>
      </c>
      <c r="B10" s="8">
        <v>870</v>
      </c>
      <c r="C10" s="8">
        <v>450</v>
      </c>
    </row>
    <row r="11" spans="1:3" ht="18" x14ac:dyDescent="0.35">
      <c r="A11" s="3" t="s">
        <v>11</v>
      </c>
      <c r="B11" s="8">
        <v>1050</v>
      </c>
      <c r="C11" s="8">
        <v>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Cotización Servicio</vt:lpstr>
      <vt:lpstr>Hoja1</vt:lpstr>
      <vt:lpstr>Base de empleados</vt:lpstr>
      <vt:lpstr>Datos</vt:lpstr>
      <vt:lpstr>CATEGORÍA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PlanillaExcel</dc:creator>
  <cp:lastModifiedBy>Cecilia PlanillaExcel</cp:lastModifiedBy>
  <dcterms:created xsi:type="dcterms:W3CDTF">2022-06-20T13:19:42Z</dcterms:created>
  <dcterms:modified xsi:type="dcterms:W3CDTF">2022-07-12T14:45:45Z</dcterms:modified>
</cp:coreProperties>
</file>